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79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<sst xmlns="http://schemas.openxmlformats.org/spreadsheetml/2006/main" count="49" uniqueCount="48">
  <si>
    <t>Назва програми</t>
  </si>
  <si>
    <t>Інші видатки на соціальний захист населення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</si>
  <si>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</si>
  <si>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</si>
  <si>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Комплексне медико-санітарне забезпечення та лікування захворювань із застосуванням високовартісних медичних технологій громадян, які постраждали внаслідок аварії на ЧАЕС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</si>
  <si>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</si>
  <si>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</si>
  <si>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2501460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</si>
  <si>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</si>
  <si>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</si>
  <si>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</si>
  <si>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</si>
  <si>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</si>
  <si>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</si>
  <si>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</si>
  <si>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</si>
  <si>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</si>
  <si>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</si>
  <si>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</si>
  <si>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</si>
  <si>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</si>
  <si>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</si>
  <si>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</si>
  <si>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</si>
  <si>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</si>
  <si>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</si>
  <si>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</si>
  <si>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</si>
  <si>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</si>
  <si>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</si>
  <si>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</si>
  <si>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</si>
  <si>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Заходи з психологічної реабілітації,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санаторно-курортним лікуванням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</si>
  <si>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</si>
  <si>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</si>
  <si>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Інші субвенції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</si>
  <si>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</si>
  <si>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</si>
  <si>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ОБСЯГ ФІНАНСУВАННЯ ПРОГРАМ ГАЛУЗІ "СОЦІАЛЬНИЙ ЗАХИСТ ТА СОЦІАЛЬНЕ ЗАБЕЗПЕЧЕННЯ" ЗА ПЕРІОД З 20.02.2017 ПО 24.02.2017 РОКУ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</si>
  <si>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</si>
  <si>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Забезпечення обробки інформації з нарахування та виплат допомог і компенсацій</t>
  </si>
  <si>
    <t>Інші установи та заклади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</si>
  <si>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</si>
  <si>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</si>
  <si>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інвалідів війни</t>
  </si>
  <si>
    <t>Встановлення телефонів інвалідам I і II груп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</si>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</sst>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_ ;[Red]\-#,##0.0\ "/>
    <numFmt numFmtId="191" formatCode="#,##0.00_ ;[Red]\-#,##0.00\ "/>
    <numFmt numFmtId="192" formatCode="#,##0_ ;[Red]\-#,##0\ "/>
    <numFmt numFmtId="193" formatCode="0_ ;[Red]\-0\ "/>
    <numFmt numFmtId="194" formatCode="#,##0.000_ ;[Red]\-#,##0.000\ 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93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190" fontId="2" fillId="33" borderId="10" xfId="0" applyNumberFormat="1" applyFont="1" applyFill="1" applyBorder="1" applyAlignment="1">
      <alignment horizontal="right" vertical="center" shrinkToFit="1"/>
    </xf>
    <xf numFmtId="190" fontId="5" fillId="0" borderId="10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" fontId="0" fillId="0" borderId="10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7.7109375" style="6" customWidth="1"/>
    <col min="2" max="2" width="42.7109375" style="6" customWidth="1"/>
    <col min="3" max="11" width="10.7109375" style="6" customWidth="1"/>
    <col min="12" max="12" width="9.140625" style="5" customWidth="1"/>
    <col min="13" max="16384" width="9.140625" style="6" customWidth="1"/>
  </cols>
  <sheetData>
    <row r="1" spans="1:12" s="15" customFormat="1" ht="50.25" customHeight="1">
      <c r="A1" s="19" t="s">
        <v>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4"/>
    </row>
    <row r="2" spans="1:12" s="2" customFormat="1" ht="12.75">
      <c r="A2" s="22" t="s">
        <v>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"/>
    </row>
    <row r="3" spans="1:11" ht="75" customHeight="1">
      <c r="A3" s="3" t="s">
        <v>6</v>
      </c>
      <c r="B3" s="3" t="s">
        <v>0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14</v>
      </c>
      <c r="H3" s="3" t="s">
        <v>19</v>
      </c>
      <c r="I3" s="3" t="s">
        <v>20</v>
      </c>
      <c r="J3" s="3" t="s">
        <v>21</v>
      </c>
      <c r="K3" s="4" t="s">
        <v>22</v>
      </c>
    </row>
    <row r="4" spans="1:12" s="2" customFormat="1" ht="25.5" customHeight="1">
      <c r="A4" s="20" t="s">
        <v>12</v>
      </c>
      <c r="B4" s="20"/>
      <c r="C4" s="12">
        <f>SUM(C5:C21)</f>
        <v>0</v>
      </c>
      <c r="D4" s="12">
        <f aca="true" t="shared" si="0" ref="D4:K4">SUM(D5:D21)</f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2">
        <f t="shared" si="0"/>
        <v>4057.2999999999997</v>
      </c>
      <c r="I4" s="12">
        <f t="shared" si="0"/>
        <v>0</v>
      </c>
      <c r="J4" s="12">
        <f t="shared" si="0"/>
        <v>0.4</v>
      </c>
      <c r="K4" s="12">
        <f t="shared" si="0"/>
        <v>4057.7</v>
      </c>
      <c r="L4" s="1"/>
    </row>
    <row r="5" spans="1:11" s="5" customFormat="1" ht="45" hidden="1">
      <c r="A5" s="7">
        <v>2501480</v>
      </c>
      <c r="B5" s="8" t="s">
        <v>5</v>
      </c>
      <c r="C5" s="13"/>
      <c r="D5" s="13"/>
      <c r="E5" s="13"/>
      <c r="F5" s="13"/>
      <c r="G5" s="13"/>
      <c r="H5" s="13"/>
      <c r="I5" s="13"/>
      <c r="J5" s="13"/>
      <c r="K5" s="12">
        <f>SUM(C5:J5)</f>
        <v>0</v>
      </c>
    </row>
    <row r="6" spans="1:11" s="5" customFormat="1" ht="45" customHeight="1" hidden="1">
      <c r="A6" s="7">
        <v>2501710</v>
      </c>
      <c r="B6" s="8" t="s">
        <v>33</v>
      </c>
      <c r="C6" s="13"/>
      <c r="D6" s="13"/>
      <c r="E6" s="13"/>
      <c r="F6" s="13"/>
      <c r="G6" s="13"/>
      <c r="H6" s="13"/>
      <c r="I6" s="13"/>
      <c r="J6" s="13"/>
      <c r="K6" s="12">
        <f aca="true" t="shared" si="1" ref="K6:K21">SUM(C6:J6)</f>
        <v>0</v>
      </c>
    </row>
    <row r="7" spans="1:11" s="5" customFormat="1" ht="45" customHeight="1" hidden="1">
      <c r="A7" s="7">
        <v>2501720</v>
      </c>
      <c r="B7" s="8" t="s">
        <v>25</v>
      </c>
      <c r="C7" s="13"/>
      <c r="D7" s="13"/>
      <c r="E7" s="13"/>
      <c r="F7" s="13"/>
      <c r="G7" s="13"/>
      <c r="H7" s="13"/>
      <c r="I7" s="13"/>
      <c r="J7" s="13"/>
      <c r="K7" s="12">
        <f t="shared" si="1"/>
        <v>0</v>
      </c>
    </row>
    <row r="8" spans="1:11" s="5" customFormat="1" ht="45" hidden="1">
      <c r="A8" s="7">
        <v>2501730</v>
      </c>
      <c r="B8" s="8" t="s">
        <v>34</v>
      </c>
      <c r="C8" s="13"/>
      <c r="D8" s="13"/>
      <c r="E8" s="13"/>
      <c r="F8" s="13"/>
      <c r="G8" s="13"/>
      <c r="H8" s="13"/>
      <c r="I8" s="13"/>
      <c r="J8" s="13"/>
      <c r="K8" s="12">
        <f t="shared" si="1"/>
        <v>0</v>
      </c>
    </row>
    <row r="9" spans="1:11" s="5" customFormat="1" ht="56.25" hidden="1">
      <c r="A9" s="7">
        <v>2501750</v>
      </c>
      <c r="B9" s="16" t="s">
        <v>36</v>
      </c>
      <c r="C9" s="13"/>
      <c r="D9" s="13"/>
      <c r="E9" s="13"/>
      <c r="F9" s="13"/>
      <c r="G9" s="13"/>
      <c r="H9" s="13"/>
      <c r="I9" s="13"/>
      <c r="J9" s="13"/>
      <c r="K9" s="12">
        <f t="shared" si="1"/>
        <v>0</v>
      </c>
    </row>
    <row r="10" spans="1:11" s="5" customFormat="1" ht="45" customHeight="1" hidden="1">
      <c r="A10" s="7">
        <v>2505150</v>
      </c>
      <c r="B10" s="8" t="s">
        <v>32</v>
      </c>
      <c r="C10" s="13"/>
      <c r="D10" s="13"/>
      <c r="E10" s="13"/>
      <c r="F10" s="13"/>
      <c r="G10" s="13"/>
      <c r="H10" s="13"/>
      <c r="I10" s="13"/>
      <c r="J10" s="13"/>
      <c r="K10" s="12">
        <f t="shared" si="1"/>
        <v>0</v>
      </c>
    </row>
    <row r="11" spans="1:11" s="5" customFormat="1" ht="22.5" customHeight="1" hidden="1">
      <c r="A11" s="7">
        <v>2501570</v>
      </c>
      <c r="B11" s="8" t="s">
        <v>27</v>
      </c>
      <c r="C11" s="13"/>
      <c r="D11" s="13"/>
      <c r="E11" s="13"/>
      <c r="F11" s="13"/>
      <c r="G11" s="13"/>
      <c r="H11" s="13"/>
      <c r="I11" s="13"/>
      <c r="J11" s="13"/>
      <c r="K11" s="12">
        <f t="shared" si="1"/>
        <v>0</v>
      </c>
    </row>
    <row r="12" spans="1:11" s="5" customFormat="1" ht="45" customHeight="1" hidden="1">
      <c r="A12" s="7">
        <v>2501090</v>
      </c>
      <c r="B12" s="8" t="s">
        <v>28</v>
      </c>
      <c r="C12" s="13"/>
      <c r="D12" s="13"/>
      <c r="E12" s="13"/>
      <c r="F12" s="13"/>
      <c r="G12" s="13"/>
      <c r="H12" s="13"/>
      <c r="I12" s="13"/>
      <c r="J12" s="13"/>
      <c r="K12" s="12">
        <f t="shared" si="1"/>
        <v>0</v>
      </c>
    </row>
    <row r="13" spans="1:11" s="5" customFormat="1" ht="45" customHeight="1">
      <c r="A13" s="7" t="s">
        <v>8</v>
      </c>
      <c r="B13" s="9" t="s">
        <v>9</v>
      </c>
      <c r="C13" s="13"/>
      <c r="D13" s="13"/>
      <c r="E13" s="13"/>
      <c r="F13" s="13"/>
      <c r="G13" s="13"/>
      <c r="H13" s="13">
        <v>35.6</v>
      </c>
      <c r="I13" s="13"/>
      <c r="J13" s="13">
        <v>0.4</v>
      </c>
      <c r="K13" s="12">
        <f t="shared" si="1"/>
        <v>36</v>
      </c>
    </row>
    <row r="14" spans="1:11" s="5" customFormat="1" ht="22.5" hidden="1">
      <c r="A14" s="7" t="s">
        <v>10</v>
      </c>
      <c r="B14" s="9" t="s">
        <v>3</v>
      </c>
      <c r="C14" s="13"/>
      <c r="D14" s="13"/>
      <c r="E14" s="13"/>
      <c r="F14" s="13"/>
      <c r="G14" s="13"/>
      <c r="H14" s="13"/>
      <c r="I14" s="13"/>
      <c r="J14" s="13"/>
      <c r="K14" s="12">
        <f t="shared" si="1"/>
        <v>0</v>
      </c>
    </row>
    <row r="15" spans="1:11" s="5" customFormat="1" ht="15.75" hidden="1">
      <c r="A15" s="7" t="s">
        <v>11</v>
      </c>
      <c r="B15" s="9" t="s">
        <v>2</v>
      </c>
      <c r="C15" s="13"/>
      <c r="D15" s="13"/>
      <c r="E15" s="13"/>
      <c r="F15" s="13"/>
      <c r="G15" s="13"/>
      <c r="H15" s="13"/>
      <c r="I15" s="13"/>
      <c r="J15" s="13"/>
      <c r="K15" s="12">
        <f t="shared" si="1"/>
        <v>0</v>
      </c>
    </row>
    <row r="16" spans="1:11" s="5" customFormat="1" ht="22.5" customHeight="1">
      <c r="A16" s="7">
        <v>2501200</v>
      </c>
      <c r="B16" s="8" t="s">
        <v>30</v>
      </c>
      <c r="C16" s="13"/>
      <c r="D16" s="13"/>
      <c r="E16" s="13"/>
      <c r="F16" s="13"/>
      <c r="G16" s="13"/>
      <c r="H16" s="13">
        <v>3923.2</v>
      </c>
      <c r="I16" s="13"/>
      <c r="J16" s="13"/>
      <c r="K16" s="12">
        <f t="shared" si="1"/>
        <v>3923.2</v>
      </c>
    </row>
    <row r="17" spans="1:11" s="5" customFormat="1" ht="45" customHeight="1" hidden="1">
      <c r="A17" s="7" t="s">
        <v>7</v>
      </c>
      <c r="B17" s="10" t="s">
        <v>4</v>
      </c>
      <c r="C17" s="13"/>
      <c r="D17" s="13"/>
      <c r="E17" s="13"/>
      <c r="F17" s="13"/>
      <c r="G17" s="13"/>
      <c r="H17" s="13"/>
      <c r="I17" s="13"/>
      <c r="J17" s="13"/>
      <c r="K17" s="12">
        <f t="shared" si="1"/>
        <v>0</v>
      </c>
    </row>
    <row r="18" spans="1:11" s="5" customFormat="1" ht="22.5" hidden="1">
      <c r="A18" s="7">
        <v>2507030</v>
      </c>
      <c r="B18" s="10" t="s">
        <v>29</v>
      </c>
      <c r="C18" s="13"/>
      <c r="D18" s="13"/>
      <c r="E18" s="13"/>
      <c r="F18" s="13"/>
      <c r="G18" s="13"/>
      <c r="H18" s="13"/>
      <c r="I18" s="13"/>
      <c r="J18" s="13"/>
      <c r="K18" s="12">
        <f t="shared" si="1"/>
        <v>0</v>
      </c>
    </row>
    <row r="19" spans="1:11" s="5" customFormat="1" ht="22.5">
      <c r="A19" s="7">
        <v>2501180</v>
      </c>
      <c r="B19" s="17" t="s">
        <v>37</v>
      </c>
      <c r="C19" s="13"/>
      <c r="D19" s="13"/>
      <c r="E19" s="13"/>
      <c r="F19" s="13"/>
      <c r="G19" s="13"/>
      <c r="H19" s="13">
        <v>98.5</v>
      </c>
      <c r="I19" s="13"/>
      <c r="J19" s="13"/>
      <c r="K19" s="12">
        <f t="shared" si="1"/>
        <v>98.5</v>
      </c>
    </row>
    <row r="20" spans="1:11" s="5" customFormat="1" ht="33.75" customHeight="1" hidden="1">
      <c r="A20" s="7">
        <v>2501350</v>
      </c>
      <c r="B20" s="10" t="s">
        <v>26</v>
      </c>
      <c r="C20" s="13"/>
      <c r="D20" s="13"/>
      <c r="E20" s="13"/>
      <c r="F20" s="13"/>
      <c r="G20" s="13"/>
      <c r="H20" s="13"/>
      <c r="I20" s="13"/>
      <c r="J20" s="13"/>
      <c r="K20" s="12">
        <f t="shared" si="1"/>
        <v>0</v>
      </c>
    </row>
    <row r="21" spans="1:11" s="5" customFormat="1" ht="12.75" customHeight="1" hidden="1">
      <c r="A21" s="7">
        <v>2507100</v>
      </c>
      <c r="B21" s="10" t="s">
        <v>24</v>
      </c>
      <c r="C21" s="13"/>
      <c r="D21" s="13"/>
      <c r="E21" s="13"/>
      <c r="F21" s="13"/>
      <c r="G21" s="13"/>
      <c r="H21" s="13"/>
      <c r="I21" s="13"/>
      <c r="J21" s="13"/>
      <c r="K21" s="12">
        <f t="shared" si="1"/>
        <v>0</v>
      </c>
    </row>
    <row r="22" spans="1:12" s="2" customFormat="1" ht="25.5" customHeight="1">
      <c r="A22" s="20" t="s">
        <v>13</v>
      </c>
      <c r="B22" s="20"/>
      <c r="C22" s="12">
        <f>SUM(C23:C27,C31:C34)</f>
        <v>3141.3999999999996</v>
      </c>
      <c r="D22" s="12">
        <f aca="true" t="shared" si="2" ref="D22:J22">SUM(D23:D27,D31:D34)</f>
        <v>659.2</v>
      </c>
      <c r="E22" s="12">
        <f t="shared" si="2"/>
        <v>64.3</v>
      </c>
      <c r="F22" s="12">
        <f t="shared" si="2"/>
        <v>49.6</v>
      </c>
      <c r="G22" s="12">
        <f t="shared" si="2"/>
        <v>962.6999999999999</v>
      </c>
      <c r="H22" s="12">
        <f t="shared" si="2"/>
        <v>418</v>
      </c>
      <c r="I22" s="12">
        <f t="shared" si="2"/>
        <v>0</v>
      </c>
      <c r="J22" s="12">
        <f t="shared" si="2"/>
        <v>330.9</v>
      </c>
      <c r="K22" s="12">
        <f>K23+K24+K25+K27+K31+K32+K33+K34</f>
        <v>5626.1</v>
      </c>
      <c r="L22" s="1"/>
    </row>
    <row r="23" spans="1:11" s="5" customFormat="1" ht="33.75">
      <c r="A23" s="18">
        <v>1513100</v>
      </c>
      <c r="B23" s="23" t="s">
        <v>39</v>
      </c>
      <c r="C23" s="13">
        <v>2744.6</v>
      </c>
      <c r="D23" s="13">
        <v>572.5</v>
      </c>
      <c r="E23" s="13">
        <v>64.3</v>
      </c>
      <c r="F23" s="13">
        <v>49.6</v>
      </c>
      <c r="G23" s="13">
        <v>911.3</v>
      </c>
      <c r="H23" s="13">
        <v>69.6</v>
      </c>
      <c r="I23" s="13"/>
      <c r="J23" s="13">
        <v>252.9</v>
      </c>
      <c r="K23" s="12">
        <f aca="true" t="shared" si="3" ref="K23:K34">SUM(C23:J23)</f>
        <v>4664.8</v>
      </c>
    </row>
    <row r="24" spans="1:11" s="5" customFormat="1" ht="22.5">
      <c r="A24" s="18">
        <v>1513220</v>
      </c>
      <c r="B24" s="23" t="s">
        <v>40</v>
      </c>
      <c r="C24" s="13">
        <v>368.1</v>
      </c>
      <c r="D24" s="13">
        <v>80.2</v>
      </c>
      <c r="E24" s="13"/>
      <c r="F24" s="13"/>
      <c r="G24" s="13">
        <v>48.3</v>
      </c>
      <c r="H24" s="13"/>
      <c r="I24" s="13"/>
      <c r="J24" s="13">
        <v>24.5</v>
      </c>
      <c r="K24" s="12">
        <f t="shared" si="3"/>
        <v>521.1</v>
      </c>
    </row>
    <row r="25" spans="1:11" s="1" customFormat="1" ht="15.75">
      <c r="A25" s="18">
        <v>1513300</v>
      </c>
      <c r="B25" s="23" t="s">
        <v>41</v>
      </c>
      <c r="C25" s="13">
        <v>28.7</v>
      </c>
      <c r="D25" s="13">
        <v>6.5</v>
      </c>
      <c r="E25" s="13"/>
      <c r="F25" s="13"/>
      <c r="G25" s="13">
        <v>3.1</v>
      </c>
      <c r="H25" s="13"/>
      <c r="I25" s="13"/>
      <c r="J25" s="13">
        <v>0.7</v>
      </c>
      <c r="K25" s="12">
        <f t="shared" si="3"/>
        <v>39.00000000000001</v>
      </c>
    </row>
    <row r="26" spans="1:11" s="1" customFormat="1" ht="45" hidden="1">
      <c r="A26" s="18">
        <v>1513160</v>
      </c>
      <c r="B26" s="23" t="s">
        <v>42</v>
      </c>
      <c r="C26" s="13"/>
      <c r="D26" s="13"/>
      <c r="E26" s="13"/>
      <c r="F26" s="13"/>
      <c r="G26" s="13"/>
      <c r="H26" s="13"/>
      <c r="I26" s="13"/>
      <c r="J26" s="13"/>
      <c r="K26" s="12">
        <f t="shared" si="3"/>
        <v>0</v>
      </c>
    </row>
    <row r="27" spans="1:11" s="1" customFormat="1" ht="15.75">
      <c r="A27" s="18">
        <v>1518800</v>
      </c>
      <c r="B27" s="11" t="s">
        <v>35</v>
      </c>
      <c r="C27" s="13">
        <f>SUM(C28:C30)</f>
        <v>0</v>
      </c>
      <c r="D27" s="13">
        <f aca="true" t="shared" si="4" ref="D27:J27">SUM(D28:D30)</f>
        <v>0</v>
      </c>
      <c r="E27" s="13">
        <f t="shared" si="4"/>
        <v>0</v>
      </c>
      <c r="F27" s="13">
        <f t="shared" si="4"/>
        <v>0</v>
      </c>
      <c r="G27" s="13">
        <f t="shared" si="4"/>
        <v>0</v>
      </c>
      <c r="H27" s="13">
        <f t="shared" si="4"/>
        <v>348.4</v>
      </c>
      <c r="I27" s="13">
        <f t="shared" si="4"/>
        <v>0</v>
      </c>
      <c r="J27" s="13">
        <f t="shared" si="4"/>
        <v>0</v>
      </c>
      <c r="K27" s="12">
        <f t="shared" si="3"/>
        <v>348.4</v>
      </c>
    </row>
    <row r="28" spans="1:11" ht="22.5" hidden="1">
      <c r="A28" s="18">
        <v>1513050</v>
      </c>
      <c r="B28" s="24" t="s">
        <v>43</v>
      </c>
      <c r="C28" s="13"/>
      <c r="D28" s="13"/>
      <c r="E28" s="13"/>
      <c r="F28" s="13"/>
      <c r="G28" s="13"/>
      <c r="H28" s="13">
        <v>275.5</v>
      </c>
      <c r="I28" s="13"/>
      <c r="J28" s="13"/>
      <c r="K28" s="12">
        <f t="shared" si="3"/>
        <v>275.5</v>
      </c>
    </row>
    <row r="29" spans="1:11" s="5" customFormat="1" ht="25.5" customHeight="1" hidden="1">
      <c r="A29" s="18">
        <v>1513090</v>
      </c>
      <c r="B29" s="24" t="s">
        <v>44</v>
      </c>
      <c r="C29" s="13"/>
      <c r="D29" s="13"/>
      <c r="E29" s="13"/>
      <c r="F29" s="13"/>
      <c r="G29" s="13"/>
      <c r="H29" s="13">
        <v>72.9</v>
      </c>
      <c r="I29" s="13"/>
      <c r="J29" s="13"/>
      <c r="K29" s="12">
        <f>SUM(C29:J29)</f>
        <v>72.9</v>
      </c>
    </row>
    <row r="30" spans="1:11" s="5" customFormat="1" ht="15.75" hidden="1">
      <c r="A30" s="18">
        <v>1513183</v>
      </c>
      <c r="B30" s="24" t="s">
        <v>45</v>
      </c>
      <c r="C30" s="13"/>
      <c r="D30" s="13"/>
      <c r="E30" s="13"/>
      <c r="F30" s="13"/>
      <c r="G30" s="13"/>
      <c r="H30" s="13"/>
      <c r="I30" s="13"/>
      <c r="J30" s="13"/>
      <c r="K30" s="12">
        <f>SUM(C30:J30)</f>
        <v>0</v>
      </c>
    </row>
    <row r="31" spans="1:11" ht="25.5" customHeight="1" hidden="1">
      <c r="A31" s="18">
        <v>1513400</v>
      </c>
      <c r="B31" s="9" t="s">
        <v>1</v>
      </c>
      <c r="C31" s="13"/>
      <c r="D31" s="13"/>
      <c r="E31" s="13"/>
      <c r="F31" s="13"/>
      <c r="G31" s="13"/>
      <c r="H31" s="13"/>
      <c r="I31" s="13"/>
      <c r="J31" s="13"/>
      <c r="K31" s="12">
        <f t="shared" si="3"/>
        <v>0</v>
      </c>
    </row>
    <row r="32" spans="1:11" ht="33.75">
      <c r="A32" s="18">
        <v>1513035</v>
      </c>
      <c r="B32" s="9" t="s">
        <v>31</v>
      </c>
      <c r="C32" s="13"/>
      <c r="D32" s="13"/>
      <c r="E32" s="13"/>
      <c r="F32" s="13"/>
      <c r="G32" s="13"/>
      <c r="H32" s="13"/>
      <c r="I32" s="13"/>
      <c r="J32" s="13">
        <v>52.8</v>
      </c>
      <c r="K32" s="12">
        <f t="shared" si="3"/>
        <v>52.8</v>
      </c>
    </row>
    <row r="33" spans="1:11" s="5" customFormat="1" ht="33.75" hidden="1">
      <c r="A33" s="18">
        <v>1513202</v>
      </c>
      <c r="B33" s="24" t="s">
        <v>46</v>
      </c>
      <c r="C33" s="13"/>
      <c r="D33" s="13"/>
      <c r="E33" s="13"/>
      <c r="F33" s="13"/>
      <c r="G33" s="13"/>
      <c r="H33" s="13"/>
      <c r="I33" s="13"/>
      <c r="J33" s="13"/>
      <c r="K33" s="12">
        <f t="shared" si="3"/>
        <v>0</v>
      </c>
    </row>
    <row r="34" spans="1:11" s="5" customFormat="1" ht="33.75" hidden="1">
      <c r="A34" s="18">
        <v>1513182</v>
      </c>
      <c r="B34" s="24" t="s">
        <v>47</v>
      </c>
      <c r="C34" s="13"/>
      <c r="D34" s="13"/>
      <c r="E34" s="13"/>
      <c r="F34" s="13"/>
      <c r="G34" s="13"/>
      <c r="H34" s="13"/>
      <c r="I34" s="13"/>
      <c r="J34" s="13"/>
      <c r="K34" s="12">
        <f t="shared" si="3"/>
        <v>0</v>
      </c>
    </row>
    <row r="35" spans="1:12" s="2" customFormat="1" ht="25.5" customHeight="1">
      <c r="A35" s="21" t="s">
        <v>22</v>
      </c>
      <c r="B35" s="21"/>
      <c r="C35" s="12">
        <f>C22+C4</f>
        <v>3141.3999999999996</v>
      </c>
      <c r="D35" s="12">
        <f aca="true" t="shared" si="5" ref="D35:K35">D22+D4</f>
        <v>659.2</v>
      </c>
      <c r="E35" s="12">
        <f t="shared" si="5"/>
        <v>64.3</v>
      </c>
      <c r="F35" s="12">
        <f t="shared" si="5"/>
        <v>49.6</v>
      </c>
      <c r="G35" s="12">
        <f t="shared" si="5"/>
        <v>962.6999999999999</v>
      </c>
      <c r="H35" s="12">
        <f t="shared" si="5"/>
        <v>4475.299999999999</v>
      </c>
      <c r="I35" s="12">
        <f t="shared" si="5"/>
        <v>0</v>
      </c>
      <c r="J35" s="12">
        <f t="shared" si="5"/>
        <v>331.29999999999995</v>
      </c>
      <c r="K35" s="12">
        <f t="shared" si="5"/>
        <v>9683.8</v>
      </c>
      <c r="L35" s="1"/>
    </row>
  </sheetData>
  <sheetProtection/>
  <mergeCells count="5">
    <mergeCell ref="A1:K1"/>
    <mergeCell ref="A4:B4"/>
    <mergeCell ref="A22:B22"/>
    <mergeCell ref="A35:B35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2017-02-24T06:45:40Z</cp:lastPrinted>
  <dcterms:created xsi:type="dcterms:W3CDTF">1996-10-08T23:32:33Z</dcterms:created>
  <dcterms:modified xsi:type="dcterms:W3CDTF">2017-02-24T06:45:43Z</dcterms:modified>
  <cp:category/>
  <cp:version/>
  <cp:contentType/>
  <cp:contentStatus/>
</cp:coreProperties>
</file>