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2020 рік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<sst xmlns="http://schemas.openxmlformats.org/spreadsheetml/2006/main" count="32" uniqueCount="32">
  <si>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Назва видатків</t>
  </si>
  <si>
    <t>Разом</t>
  </si>
  <si>
    <t>ВСЬОГО</t>
  </si>
  <si>
    <t>Полтавська обласна громадська організація "Діти Чорнобиля" (Сулим С.А.)</t>
  </si>
  <si>
    <t>Полтавська обласна організація УТОС (Прокопенко О.М.)</t>
  </si>
  <si>
    <t>Полтавське обласне товариство політв"язнів та репресованих (Гнітько В.І.)</t>
  </si>
  <si>
    <t>Полтавське обласне відділення Всеукраїнського об"єднання ветеранів (Убийвовк В.О.)</t>
  </si>
  <si>
    <t>Полтавська обласна організація УТОГ                   (Усенко Л.В.)</t>
  </si>
  <si>
    <t>Громадська організація "Ветеранів та інвалідів Полтавської області" Союз Чорнобиль України (Шкурпела В.П.)</t>
  </si>
  <si>
    <t>Кількість осередків (спілок)</t>
  </si>
  <si>
    <t>Громадська організація "Полтавська обласна організація інвалідів війни, збройних сил, учасників бойових дій та силових структур" (Гонза Б.І.)</t>
  </si>
  <si>
    <t>Громадська організація "Фонд інвалідів Чорнобиля Полтавської області" (Дибін М.Ю.)</t>
  </si>
  <si>
    <t>Чисельність членів громадської організації</t>
  </si>
  <si>
    <t xml:space="preserve">     – оплата за оренду приміщення під офіс та інвентарю</t>
  </si>
  <si>
    <t xml:space="preserve">     – оплата комунальних послуг та енергоносіїв</t>
  </si>
  <si>
    <t xml:space="preserve">     – придбання або передплата періодичних видань </t>
  </si>
  <si>
    <t>1. Видатки на організаційне забезпечення діяльності</t>
  </si>
  <si>
    <t xml:space="preserve">- оплата витрат на придбання захищених носіїв електронного цифрового підпису сумісних з АС-«Є-Звітність» Казначейства, підключення та функціонування системи АС-«Є-Звітність».  </t>
  </si>
  <si>
    <t>(грн)</t>
  </si>
  <si>
    <t>- оренду транспорту для поїздок у відрядження з метою виконання статутних завдань членів громадської організації для участі в пленумах, конференціях, засіданнях ради, президії, тощо.</t>
  </si>
  <si>
    <t xml:space="preserve">     – оплата послуг з поточного ремонту  та технічного обслуговування обладнання</t>
  </si>
  <si>
    <t xml:space="preserve">     – придбання канцелярського, письмового приладдя, паперу, картону, вітальних листівок, конвертів, марок для відправки службової кореспонденції, тощо.</t>
  </si>
  <si>
    <t>2. Видатки на матеріальне заохочення працівників (членів) громадської організації, які безпосередньо забезпечують діяльність громадської організації.</t>
  </si>
  <si>
    <t>Громадська організація "Сім'ї загиблих учасників бойових дій Полтавщини" (Чепіга Н.В.)</t>
  </si>
  <si>
    <t>Полтавський обласний осередок Всеукраїнської організації інвалідів “Союз організацій інвалідів України” (Чумак С.А.)</t>
  </si>
  <si>
    <t xml:space="preserve">     – оплата послуг телефонного зв'язку, поштового зв'язку та послуг інтернету</t>
  </si>
  <si>
    <t>- оплату витрат на відрядження з метою виконання статутних завдань, членів громадської організації для участі в пленумах, конференціях, засіданнях ради, президії, правління, тощо.</t>
  </si>
  <si>
    <t xml:space="preserve">затверджено на 2020 рік </t>
  </si>
  <si>
    <t>Громадська спілка "Координаційна Рада громадських організацій учасників АТО" (Степанов В.В.)</t>
  </si>
  <si>
    <t>Полтавська обласна організація ветеранів (Іванченко М.І.)</t>
  </si>
  <si>
    <t>Використання коштів на фінансову підтримку організаційної діяльності обласних громадських організацій осфб з інвалідністю, ветеранів, учасників бойових дій та громадян, які постраждали внаслідок Чорнобильської катастрофи  за 2020р.</t>
  </si>
  <si>
    <t>Полтавське обласна організація Української спілки  ветеранів Афганістану (Расько О.Г.)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</si>
</sst>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</numFmts>
  <fonts count="47">
    <font>
      <sz val="10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3" fontId="1" fillId="0" borderId="23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Border="1" applyAlignment="1">
      <alignment/>
    </xf>
    <xf numFmtId="3" fontId="45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center" vertical="center"/>
    </xf>
    <xf numFmtId="3" fontId="46" fillId="0" borderId="17" xfId="0" applyNumberFormat="1" applyFont="1" applyFill="1" applyBorder="1" applyAlignment="1">
      <alignment horizontal="center" vertical="center"/>
    </xf>
    <xf numFmtId="3" fontId="46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/>
    </xf>
    <xf numFmtId="188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53.125" style="1" customWidth="1"/>
    <col min="2" max="2" width="21.625" style="1" customWidth="1"/>
    <col min="3" max="3" width="17.125" style="1" customWidth="1"/>
    <col min="4" max="4" width="18.625" style="8" customWidth="1"/>
    <col min="5" max="5" width="20.625" style="8" customWidth="1"/>
    <col min="6" max="6" width="20.00390625" style="8" customWidth="1"/>
    <col min="7" max="7" width="20.125" style="1" customWidth="1"/>
    <col min="8" max="8" width="23.375" style="1" customWidth="1"/>
    <col min="9" max="9" width="18.75390625" style="1" customWidth="1"/>
    <col min="10" max="10" width="23.00390625" style="8" customWidth="1"/>
    <col min="11" max="11" width="11.25390625" style="8" hidden="1" customWidth="1"/>
    <col min="12" max="12" width="21.625" style="1" customWidth="1"/>
    <col min="13" max="13" width="20.625" style="1" customWidth="1"/>
    <col min="14" max="14" width="21.75390625" style="8" customWidth="1"/>
    <col min="15" max="15" width="19.75390625" style="6" customWidth="1"/>
    <col min="16" max="16384" width="9.125" style="1" customWidth="1"/>
  </cols>
  <sheetData>
    <row r="2" spans="2:15" ht="47.25" customHeight="1">
      <c r="B2" s="65" t="s">
        <v>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43"/>
    </row>
    <row r="3" spans="14:15" ht="21" thickBot="1">
      <c r="N3" s="36"/>
      <c r="O3" s="39" t="s">
        <v>18</v>
      </c>
    </row>
    <row r="4" spans="1:17" ht="233.25" customHeight="1">
      <c r="A4" s="34" t="s">
        <v>0</v>
      </c>
      <c r="B4" s="32" t="s">
        <v>8</v>
      </c>
      <c r="C4" s="18" t="s">
        <v>11</v>
      </c>
      <c r="D4" s="18" t="s">
        <v>3</v>
      </c>
      <c r="E4" s="18" t="s">
        <v>31</v>
      </c>
      <c r="F4" s="18" t="s">
        <v>10</v>
      </c>
      <c r="G4" s="18" t="s">
        <v>29</v>
      </c>
      <c r="H4" s="18" t="s">
        <v>4</v>
      </c>
      <c r="I4" s="18" t="s">
        <v>7</v>
      </c>
      <c r="J4" s="18" t="s">
        <v>24</v>
      </c>
      <c r="K4" s="18" t="s">
        <v>5</v>
      </c>
      <c r="L4" s="18" t="s">
        <v>28</v>
      </c>
      <c r="M4" s="18" t="s">
        <v>23</v>
      </c>
      <c r="N4" s="35" t="s">
        <v>6</v>
      </c>
      <c r="O4" s="7" t="s">
        <v>1</v>
      </c>
      <c r="Q4" s="44"/>
    </row>
    <row r="5" spans="1:15" s="2" customFormat="1" ht="21" customHeight="1">
      <c r="A5" s="33">
        <v>1</v>
      </c>
      <c r="B5" s="19">
        <v>2</v>
      </c>
      <c r="C5" s="19">
        <v>3</v>
      </c>
      <c r="D5" s="20">
        <v>4</v>
      </c>
      <c r="E5" s="20">
        <v>5</v>
      </c>
      <c r="F5" s="20">
        <v>6</v>
      </c>
      <c r="G5" s="19">
        <v>7</v>
      </c>
      <c r="H5" s="19">
        <v>8</v>
      </c>
      <c r="I5" s="19">
        <v>9</v>
      </c>
      <c r="J5" s="20">
        <v>10</v>
      </c>
      <c r="K5" s="20">
        <v>11</v>
      </c>
      <c r="L5" s="19">
        <v>11</v>
      </c>
      <c r="M5" s="19">
        <v>12</v>
      </c>
      <c r="N5" s="24">
        <v>12</v>
      </c>
      <c r="O5" s="26">
        <v>13</v>
      </c>
    </row>
    <row r="6" spans="1:15" s="4" customFormat="1" ht="45" customHeight="1">
      <c r="A6" s="22" t="s">
        <v>12</v>
      </c>
      <c r="B6" s="13">
        <v>13696</v>
      </c>
      <c r="C6" s="13">
        <v>4610</v>
      </c>
      <c r="D6" s="13">
        <v>1800</v>
      </c>
      <c r="E6" s="13">
        <v>5945</v>
      </c>
      <c r="F6" s="13">
        <v>12556</v>
      </c>
      <c r="G6" s="13">
        <v>280396</v>
      </c>
      <c r="H6" s="13">
        <v>1348</v>
      </c>
      <c r="I6" s="13">
        <v>1498</v>
      </c>
      <c r="J6" s="13">
        <v>15687</v>
      </c>
      <c r="K6" s="45"/>
      <c r="L6" s="13">
        <v>4930</v>
      </c>
      <c r="M6" s="13">
        <v>744</v>
      </c>
      <c r="N6" s="14">
        <v>280</v>
      </c>
      <c r="O6" s="16">
        <f>SUM(B6:N6)</f>
        <v>343490</v>
      </c>
    </row>
    <row r="7" spans="1:15" s="38" customFormat="1" ht="30" customHeight="1">
      <c r="A7" s="37" t="s">
        <v>9</v>
      </c>
      <c r="B7" s="13">
        <v>25</v>
      </c>
      <c r="C7" s="13">
        <v>12</v>
      </c>
      <c r="D7" s="13">
        <v>14</v>
      </c>
      <c r="E7" s="13">
        <v>29</v>
      </c>
      <c r="F7" s="13">
        <v>15</v>
      </c>
      <c r="G7" s="13">
        <v>924</v>
      </c>
      <c r="H7" s="13">
        <v>5</v>
      </c>
      <c r="I7" s="13">
        <v>27</v>
      </c>
      <c r="J7" s="13">
        <v>22</v>
      </c>
      <c r="K7" s="45"/>
      <c r="L7" s="13">
        <v>15</v>
      </c>
      <c r="M7" s="13">
        <v>16</v>
      </c>
      <c r="N7" s="14">
        <v>7</v>
      </c>
      <c r="O7" s="16">
        <f>SUM(B7:N7)</f>
        <v>1111</v>
      </c>
    </row>
    <row r="8" spans="1:15" s="5" customFormat="1" ht="26.25" customHeight="1">
      <c r="A8" s="23" t="s">
        <v>27</v>
      </c>
      <c r="B8" s="21">
        <v>114740</v>
      </c>
      <c r="C8" s="21">
        <v>81324</v>
      </c>
      <c r="D8" s="21">
        <v>64600</v>
      </c>
      <c r="E8" s="21">
        <v>108713</v>
      </c>
      <c r="F8" s="21">
        <v>121900</v>
      </c>
      <c r="G8" s="21">
        <v>178952</v>
      </c>
      <c r="H8" s="21">
        <v>53240</v>
      </c>
      <c r="I8" s="21">
        <v>35000</v>
      </c>
      <c r="J8" s="21">
        <v>100440</v>
      </c>
      <c r="K8" s="21"/>
      <c r="L8" s="21">
        <v>164832</v>
      </c>
      <c r="M8" s="21">
        <v>70259</v>
      </c>
      <c r="N8" s="25">
        <v>2500</v>
      </c>
      <c r="O8" s="15">
        <f>SUM(B8:N8)</f>
        <v>1096500</v>
      </c>
    </row>
    <row r="9" spans="1:15" s="6" customFormat="1" ht="51" customHeight="1">
      <c r="A9" s="29" t="s">
        <v>16</v>
      </c>
      <c r="B9" s="21">
        <f aca="true" t="shared" si="0" ref="B9:O9">SUM(B10:B18)</f>
        <v>27722.66</v>
      </c>
      <c r="C9" s="21">
        <f t="shared" si="0"/>
        <v>20230.33</v>
      </c>
      <c r="D9" s="21">
        <f t="shared" si="0"/>
        <v>7924</v>
      </c>
      <c r="E9" s="21">
        <f t="shared" si="0"/>
        <v>48834.75</v>
      </c>
      <c r="F9" s="21">
        <f t="shared" si="0"/>
        <v>34913.6</v>
      </c>
      <c r="G9" s="46">
        <f t="shared" si="0"/>
        <v>49190</v>
      </c>
      <c r="H9" s="21">
        <f t="shared" si="0"/>
        <v>53240</v>
      </c>
      <c r="I9" s="21">
        <f t="shared" si="0"/>
        <v>35000</v>
      </c>
      <c r="J9" s="21">
        <f t="shared" si="0"/>
        <v>79648.44</v>
      </c>
      <c r="K9" s="47">
        <f t="shared" si="0"/>
        <v>0</v>
      </c>
      <c r="L9" s="21">
        <f t="shared" si="0"/>
        <v>48399.740000000005</v>
      </c>
      <c r="M9" s="21">
        <f t="shared" si="0"/>
        <v>10620</v>
      </c>
      <c r="N9" s="21">
        <f t="shared" si="0"/>
        <v>2500</v>
      </c>
      <c r="O9" s="61">
        <f t="shared" si="0"/>
        <v>418223.52</v>
      </c>
    </row>
    <row r="10" spans="1:15" s="8" customFormat="1" ht="43.5" customHeight="1">
      <c r="A10" s="11" t="s">
        <v>13</v>
      </c>
      <c r="B10" s="56">
        <v>6914.26</v>
      </c>
      <c r="C10" s="56">
        <v>6237.7</v>
      </c>
      <c r="D10" s="13">
        <v>0</v>
      </c>
      <c r="E10" s="56">
        <v>0</v>
      </c>
      <c r="F10" s="45"/>
      <c r="G10" s="13">
        <v>70</v>
      </c>
      <c r="H10" s="56">
        <v>36925</v>
      </c>
      <c r="I10" s="45"/>
      <c r="J10" s="13"/>
      <c r="K10" s="45"/>
      <c r="L10" s="56">
        <v>2051.94</v>
      </c>
      <c r="M10" s="13"/>
      <c r="N10" s="14">
        <v>0</v>
      </c>
      <c r="O10" s="62">
        <f aca="true" t="shared" si="1" ref="O10:O19">SUM(B10:N10)</f>
        <v>52198.9</v>
      </c>
    </row>
    <row r="11" spans="1:15" s="8" customFormat="1" ht="65.25" customHeight="1">
      <c r="A11" s="12" t="s">
        <v>26</v>
      </c>
      <c r="B11" s="56">
        <v>4301.86</v>
      </c>
      <c r="C11" s="56">
        <v>3468.63</v>
      </c>
      <c r="D11" s="56">
        <v>268.5</v>
      </c>
      <c r="E11" s="13">
        <v>7040</v>
      </c>
      <c r="F11" s="13">
        <v>1960</v>
      </c>
      <c r="G11" s="13">
        <v>2100</v>
      </c>
      <c r="H11" s="13">
        <v>0</v>
      </c>
      <c r="I11" s="45"/>
      <c r="J11" s="13">
        <v>1280</v>
      </c>
      <c r="K11" s="45"/>
      <c r="L11" s="56">
        <v>318.41</v>
      </c>
      <c r="M11" s="13"/>
      <c r="N11" s="14">
        <v>0</v>
      </c>
      <c r="O11" s="62">
        <f t="shared" si="1"/>
        <v>20737.399999999998</v>
      </c>
    </row>
    <row r="12" spans="1:15" s="8" customFormat="1" ht="75.75" customHeight="1">
      <c r="A12" s="12" t="s">
        <v>19</v>
      </c>
      <c r="B12" s="13">
        <v>0</v>
      </c>
      <c r="C12" s="13">
        <v>0</v>
      </c>
      <c r="D12" s="13">
        <v>0</v>
      </c>
      <c r="E12" s="56">
        <v>0</v>
      </c>
      <c r="F12" s="13"/>
      <c r="G12" s="13">
        <v>5000</v>
      </c>
      <c r="H12" s="13">
        <v>1500</v>
      </c>
      <c r="I12" s="45"/>
      <c r="J12" s="56">
        <v>30231.6</v>
      </c>
      <c r="K12" s="45"/>
      <c r="L12" s="13">
        <v>0</v>
      </c>
      <c r="M12" s="13"/>
      <c r="N12" s="14">
        <v>0</v>
      </c>
      <c r="O12" s="62">
        <f t="shared" si="1"/>
        <v>36731.6</v>
      </c>
    </row>
    <row r="13" spans="1:15" ht="42" customHeight="1">
      <c r="A13" s="3" t="s">
        <v>20</v>
      </c>
      <c r="B13" s="56">
        <v>4090</v>
      </c>
      <c r="C13" s="13">
        <v>0</v>
      </c>
      <c r="D13" s="13">
        <v>0</v>
      </c>
      <c r="E13" s="13">
        <v>5000</v>
      </c>
      <c r="F13" s="13">
        <v>2000</v>
      </c>
      <c r="G13" s="56">
        <v>3000</v>
      </c>
      <c r="H13" s="13">
        <v>7900</v>
      </c>
      <c r="I13" s="45"/>
      <c r="J13" s="13"/>
      <c r="K13" s="45"/>
      <c r="L13" s="13">
        <v>9900</v>
      </c>
      <c r="M13" s="13"/>
      <c r="N13" s="14">
        <v>200</v>
      </c>
      <c r="O13" s="62">
        <f t="shared" si="1"/>
        <v>32090</v>
      </c>
    </row>
    <row r="14" spans="1:15" s="8" customFormat="1" ht="42.75" customHeight="1">
      <c r="A14" s="9" t="s">
        <v>25</v>
      </c>
      <c r="B14" s="56">
        <v>2712</v>
      </c>
      <c r="C14" s="56">
        <v>960</v>
      </c>
      <c r="D14" s="56">
        <v>2613</v>
      </c>
      <c r="E14" s="13">
        <v>2714</v>
      </c>
      <c r="F14" s="56">
        <v>3600</v>
      </c>
      <c r="G14" s="56">
        <v>5000</v>
      </c>
      <c r="H14" s="13">
        <v>1155</v>
      </c>
      <c r="I14" s="45"/>
      <c r="J14" s="13"/>
      <c r="K14" s="45"/>
      <c r="L14" s="56">
        <v>4744.87</v>
      </c>
      <c r="M14" s="13"/>
      <c r="N14" s="14">
        <v>0</v>
      </c>
      <c r="O14" s="62">
        <f t="shared" si="1"/>
        <v>23498.87</v>
      </c>
    </row>
    <row r="15" spans="1:15" s="8" customFormat="1" ht="27.75" customHeight="1">
      <c r="A15" s="9" t="s">
        <v>14</v>
      </c>
      <c r="B15" s="56">
        <v>5729.14</v>
      </c>
      <c r="C15" s="56">
        <v>5928.32</v>
      </c>
      <c r="D15" s="56">
        <v>4872.7</v>
      </c>
      <c r="E15" s="56">
        <v>25437.75</v>
      </c>
      <c r="F15" s="56">
        <v>9950</v>
      </c>
      <c r="G15" s="56">
        <v>10555</v>
      </c>
      <c r="H15" s="13"/>
      <c r="I15" s="13">
        <v>30000</v>
      </c>
      <c r="J15" s="56">
        <v>15277.48</v>
      </c>
      <c r="K15" s="45"/>
      <c r="L15" s="56">
        <v>18018.52</v>
      </c>
      <c r="M15" s="13"/>
      <c r="N15" s="14">
        <v>0</v>
      </c>
      <c r="O15" s="62">
        <f t="shared" si="1"/>
        <v>125768.91</v>
      </c>
    </row>
    <row r="16" spans="1:15" s="8" customFormat="1" ht="74.25" customHeight="1">
      <c r="A16" s="9" t="s">
        <v>21</v>
      </c>
      <c r="B16" s="56">
        <v>3591.4</v>
      </c>
      <c r="C16" s="56">
        <v>2897.44</v>
      </c>
      <c r="D16" s="56">
        <v>169.8</v>
      </c>
      <c r="E16" s="13">
        <v>6643</v>
      </c>
      <c r="F16" s="13">
        <v>11850</v>
      </c>
      <c r="G16" s="56">
        <v>12726.11</v>
      </c>
      <c r="H16" s="13">
        <v>2880</v>
      </c>
      <c r="I16" s="13">
        <v>5000</v>
      </c>
      <c r="J16" s="56">
        <v>6000</v>
      </c>
      <c r="K16" s="45"/>
      <c r="L16" s="56">
        <v>13366</v>
      </c>
      <c r="M16" s="13">
        <v>3000</v>
      </c>
      <c r="N16" s="14">
        <v>2300</v>
      </c>
      <c r="O16" s="62">
        <f t="shared" si="1"/>
        <v>70423.75</v>
      </c>
    </row>
    <row r="17" spans="1:15" ht="45.75" customHeight="1">
      <c r="A17" s="17" t="s">
        <v>15</v>
      </c>
      <c r="B17" s="56">
        <v>384</v>
      </c>
      <c r="C17" s="56">
        <v>738.24</v>
      </c>
      <c r="D17" s="13">
        <v>0</v>
      </c>
      <c r="E17" s="13">
        <v>2000</v>
      </c>
      <c r="F17" s="56">
        <v>5553.6</v>
      </c>
      <c r="G17" s="56">
        <v>10738.89</v>
      </c>
      <c r="H17" s="13">
        <v>2880</v>
      </c>
      <c r="I17" s="45"/>
      <c r="J17" s="56">
        <v>26859.36</v>
      </c>
      <c r="K17" s="45"/>
      <c r="L17" s="13">
        <v>0</v>
      </c>
      <c r="M17" s="13">
        <v>7620</v>
      </c>
      <c r="N17" s="14">
        <v>0</v>
      </c>
      <c r="O17" s="62">
        <f t="shared" si="1"/>
        <v>56774.09</v>
      </c>
    </row>
    <row r="18" spans="1:15" ht="75" customHeight="1">
      <c r="A18" s="41" t="s">
        <v>17</v>
      </c>
      <c r="B18" s="13">
        <v>0</v>
      </c>
      <c r="C18" s="13">
        <v>0</v>
      </c>
      <c r="D18" s="13">
        <v>0</v>
      </c>
      <c r="E18" s="56">
        <v>0</v>
      </c>
      <c r="F18" s="13"/>
      <c r="G18" s="13">
        <v>0</v>
      </c>
      <c r="H18" s="13">
        <v>0</v>
      </c>
      <c r="I18" s="45"/>
      <c r="J18" s="13"/>
      <c r="K18" s="45"/>
      <c r="L18" s="13">
        <v>0</v>
      </c>
      <c r="M18" s="13"/>
      <c r="N18" s="13">
        <v>0</v>
      </c>
      <c r="O18" s="62">
        <f t="shared" si="1"/>
        <v>0</v>
      </c>
    </row>
    <row r="19" spans="1:15" s="10" customFormat="1" ht="69" customHeight="1" thickBot="1">
      <c r="A19" s="27" t="s">
        <v>22</v>
      </c>
      <c r="B19" s="59">
        <v>73387.34</v>
      </c>
      <c r="C19" s="59">
        <v>61093.67</v>
      </c>
      <c r="D19" s="59">
        <v>56676</v>
      </c>
      <c r="E19" s="59">
        <v>56676</v>
      </c>
      <c r="F19" s="28">
        <v>86900</v>
      </c>
      <c r="G19" s="59">
        <v>129762</v>
      </c>
      <c r="H19" s="28">
        <v>0</v>
      </c>
      <c r="I19" s="48"/>
      <c r="J19" s="28"/>
      <c r="K19" s="48"/>
      <c r="L19" s="59">
        <v>113352</v>
      </c>
      <c r="M19" s="28">
        <v>56676</v>
      </c>
      <c r="N19" s="40">
        <v>0</v>
      </c>
      <c r="O19" s="62">
        <f t="shared" si="1"/>
        <v>634523.01</v>
      </c>
    </row>
    <row r="20" spans="1:15" s="8" customFormat="1" ht="33.75" customHeight="1" thickBot="1">
      <c r="A20" s="42" t="s">
        <v>2</v>
      </c>
      <c r="B20" s="60">
        <f aca="true" t="shared" si="2" ref="B20:O20">B9+B19</f>
        <v>101110</v>
      </c>
      <c r="C20" s="60">
        <f t="shared" si="2"/>
        <v>81324</v>
      </c>
      <c r="D20" s="60">
        <f t="shared" si="2"/>
        <v>64600</v>
      </c>
      <c r="E20" s="60">
        <f t="shared" si="2"/>
        <v>105510.75</v>
      </c>
      <c r="F20" s="60">
        <f t="shared" si="2"/>
        <v>121813.6</v>
      </c>
      <c r="G20" s="60">
        <f t="shared" si="2"/>
        <v>178952</v>
      </c>
      <c r="H20" s="60">
        <f t="shared" si="2"/>
        <v>53240</v>
      </c>
      <c r="I20" s="30">
        <f t="shared" si="2"/>
        <v>35000</v>
      </c>
      <c r="J20" s="60">
        <f t="shared" si="2"/>
        <v>79648.44</v>
      </c>
      <c r="K20" s="49">
        <f t="shared" si="2"/>
        <v>0</v>
      </c>
      <c r="L20" s="60">
        <f t="shared" si="2"/>
        <v>161751.74</v>
      </c>
      <c r="M20" s="60">
        <f t="shared" si="2"/>
        <v>67296</v>
      </c>
      <c r="N20" s="31">
        <f t="shared" si="2"/>
        <v>2500</v>
      </c>
      <c r="O20" s="63">
        <f t="shared" si="2"/>
        <v>1052746.53</v>
      </c>
    </row>
    <row r="21" s="8" customFormat="1" ht="18">
      <c r="A21" s="64"/>
    </row>
    <row r="22" spans="1:15" ht="24.75" customHeight="1">
      <c r="A22" s="50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2:15" ht="26.25" customHeigh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50" customFormat="1" ht="45" customHeight="1">
      <c r="A24" s="66"/>
      <c r="B24" s="67"/>
      <c r="C24" s="67"/>
      <c r="D24" s="67"/>
      <c r="E24" s="55"/>
      <c r="F24" s="55"/>
      <c r="G24" s="55"/>
      <c r="H24" s="58"/>
      <c r="I24" s="55"/>
      <c r="J24" s="55"/>
      <c r="K24" s="55"/>
      <c r="L24" s="55"/>
      <c r="M24" s="55"/>
      <c r="N24" s="55"/>
      <c r="O24" s="55"/>
    </row>
    <row r="25" spans="1:17" ht="45.75" customHeight="1">
      <c r="A25" s="68"/>
      <c r="B25" s="69"/>
      <c r="C25" s="69"/>
      <c r="D25" s="69"/>
      <c r="E25" s="69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2:15" ht="18">
      <c r="B26" s="51"/>
      <c r="C26" s="51"/>
      <c r="D26" s="52"/>
      <c r="E26" s="52"/>
      <c r="O26" s="53"/>
    </row>
  </sheetData>
  <sheetProtection/>
  <mergeCells count="3">
    <mergeCell ref="B2:N2"/>
    <mergeCell ref="A24:D24"/>
    <mergeCell ref="A25:E2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k219-2</dc:creator>
  <cp:keywords/>
  <dc:description/>
  <cp:lastModifiedBy>k212-1</cp:lastModifiedBy>
  <cp:lastPrinted>2021-04-12T13:41:27Z</cp:lastPrinted>
  <dcterms:created xsi:type="dcterms:W3CDTF">2012-08-10T06:52:15Z</dcterms:created>
  <dcterms:modified xsi:type="dcterms:W3CDTF">2021-04-12T13:41:45Z</dcterms:modified>
  <cp:category/>
  <cp:version/>
  <cp:contentType/>
  <cp:contentStatus/>
</cp:coreProperties>
</file>